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3C210ACA-EE6E-4241-82F9-2DF4BFE84DB0}" xr6:coauthVersionLast="47" xr6:coauthVersionMax="47" xr10:uidLastSave="{00000000-0000-0000-0000-000000000000}"/>
  <bookViews>
    <workbookView xWindow="-104" yWindow="-104" windowWidth="22326" windowHeight="11947" xr2:uid="{F938B05F-4D2C-4231-9D89-34B1FAADEE19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48" i="8"/>
  <c r="C48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53" i="7"/>
  <c r="F45" i="7"/>
  <c r="C45" i="7"/>
  <c r="G45" i="7" s="1"/>
  <c r="H42" i="7"/>
  <c r="G39" i="7"/>
  <c r="G67" i="7" s="1"/>
  <c r="G38" i="7"/>
  <c r="G37" i="7"/>
  <c r="H36" i="7"/>
  <c r="H26" i="7"/>
  <c r="H27" i="7" s="1"/>
  <c r="H32" i="7" s="1"/>
  <c r="H25" i="7"/>
  <c r="H20" i="7"/>
  <c r="F12" i="7"/>
  <c r="H9" i="7"/>
  <c r="H7" i="7"/>
  <c r="H6" i="7"/>
  <c r="B4" i="7"/>
  <c r="B3" i="7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G45" i="6"/>
  <c r="G51" i="6" s="1"/>
  <c r="F45" i="6"/>
  <c r="C45" i="6"/>
  <c r="H42" i="6"/>
  <c r="G38" i="6"/>
  <c r="H37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H75" i="5"/>
  <c r="G68" i="5"/>
  <c r="H67" i="5"/>
  <c r="H53" i="5"/>
  <c r="F45" i="5"/>
  <c r="C45" i="5"/>
  <c r="G45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60" i="4"/>
  <c r="H53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1" i="3"/>
  <c r="I98" i="3"/>
  <c r="H98" i="3"/>
  <c r="H103" i="3" s="1"/>
  <c r="H96" i="3"/>
  <c r="G87" i="3"/>
  <c r="H86" i="3"/>
  <c r="G80" i="3"/>
  <c r="H75" i="3"/>
  <c r="H67" i="3"/>
  <c r="H62" i="3"/>
  <c r="H56" i="3"/>
  <c r="H53" i="3"/>
  <c r="F45" i="3"/>
  <c r="C45" i="3"/>
  <c r="G45" i="3" s="1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H29" i="2"/>
  <c r="G29" i="2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H186" i="1"/>
  <c r="C186" i="1"/>
  <c r="H182" i="1"/>
  <c r="C182" i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123" i="6" s="1"/>
  <c r="E80" i="1"/>
  <c r="D80" i="1"/>
  <c r="E123" i="3" s="1"/>
  <c r="D78" i="1"/>
  <c r="G72" i="1"/>
  <c r="G92" i="5" s="1"/>
  <c r="G71" i="1"/>
  <c r="G90" i="7" s="1"/>
  <c r="H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D43" i="1"/>
  <c r="E43" i="1" s="1"/>
  <c r="I42" i="1" s="1"/>
  <c r="A42" i="1"/>
  <c r="D40" i="1"/>
  <c r="E40" i="1" s="1"/>
  <c r="A39" i="1"/>
  <c r="F37" i="1"/>
  <c r="D37" i="1"/>
  <c r="E37" i="1" s="1"/>
  <c r="I36" i="1" s="1"/>
  <c r="I54" i="3" s="1"/>
  <c r="A36" i="1"/>
  <c r="F34" i="1"/>
  <c r="E34" i="1"/>
  <c r="I33" i="1" s="1"/>
  <c r="A33" i="1"/>
  <c r="I30" i="1"/>
  <c r="H61" i="5" s="1"/>
  <c r="I28" i="1"/>
  <c r="H61" i="6" s="1"/>
  <c r="I26" i="1"/>
  <c r="H60" i="3" s="1"/>
  <c r="D24" i="1"/>
  <c r="E24" i="1" s="1"/>
  <c r="I24" i="1" s="1"/>
  <c r="G22" i="1"/>
  <c r="I22" i="1" s="1"/>
  <c r="E22" i="1"/>
  <c r="I20" i="1"/>
  <c r="H57" i="7" s="1"/>
  <c r="I18" i="1"/>
  <c r="H56" i="4" s="1"/>
  <c r="I16" i="1"/>
  <c r="H55" i="4" s="1"/>
  <c r="F7" i="1"/>
  <c r="H26" i="4" s="1"/>
  <c r="H32" i="4" s="1"/>
  <c r="H58" i="7" l="1"/>
  <c r="H58" i="5"/>
  <c r="I58" i="3"/>
  <c r="H58" i="3"/>
  <c r="H58" i="6"/>
  <c r="H58" i="4"/>
  <c r="I59" i="3"/>
  <c r="H59" i="5"/>
  <c r="H59" i="3"/>
  <c r="H59" i="6"/>
  <c r="H59" i="4"/>
  <c r="H59" i="7"/>
  <c r="H54" i="7"/>
  <c r="H54" i="6"/>
  <c r="G51" i="5"/>
  <c r="G68" i="6"/>
  <c r="H79" i="7"/>
  <c r="I135" i="3"/>
  <c r="I37" i="3"/>
  <c r="I80" i="3"/>
  <c r="H133" i="7"/>
  <c r="H38" i="7"/>
  <c r="H135" i="3"/>
  <c r="H37" i="3"/>
  <c r="H80" i="3"/>
  <c r="H32" i="2"/>
  <c r="F129" i="3"/>
  <c r="H54" i="3"/>
  <c r="H54" i="5"/>
  <c r="G51" i="4"/>
  <c r="H37" i="7"/>
  <c r="H39" i="7" s="1"/>
  <c r="H67" i="7" s="1"/>
  <c r="H80" i="4"/>
  <c r="H38" i="4"/>
  <c r="H135" i="4"/>
  <c r="H37" i="4"/>
  <c r="I38" i="3"/>
  <c r="H80" i="5"/>
  <c r="H38" i="5"/>
  <c r="H135" i="5"/>
  <c r="H37" i="5"/>
  <c r="H108" i="5"/>
  <c r="H107" i="6"/>
  <c r="I108" i="3"/>
  <c r="H108" i="3"/>
  <c r="H108" i="4"/>
  <c r="H107" i="7"/>
  <c r="F123" i="3"/>
  <c r="G51" i="3"/>
  <c r="H39" i="6"/>
  <c r="H67" i="6" s="1"/>
  <c r="G51" i="7"/>
  <c r="D34" i="9"/>
  <c r="C34" i="9"/>
  <c r="B34" i="9"/>
  <c r="F123" i="4"/>
  <c r="I60" i="3"/>
  <c r="I64" i="3" s="1"/>
  <c r="I70" i="3" s="1"/>
  <c r="H57" i="4"/>
  <c r="G90" i="4"/>
  <c r="H62" i="5"/>
  <c r="G76" i="5"/>
  <c r="E124" i="5"/>
  <c r="G88" i="6"/>
  <c r="E122" i="7"/>
  <c r="H55" i="3"/>
  <c r="H61" i="3"/>
  <c r="G89" i="3"/>
  <c r="E124" i="3"/>
  <c r="H63" i="5"/>
  <c r="G87" i="5"/>
  <c r="H55" i="6"/>
  <c r="H133" i="6"/>
  <c r="H60" i="7"/>
  <c r="G91" i="7"/>
  <c r="I55" i="3"/>
  <c r="I61" i="3"/>
  <c r="G91" i="4"/>
  <c r="E129" i="5"/>
  <c r="H56" i="6"/>
  <c r="G89" i="6"/>
  <c r="H61" i="7"/>
  <c r="G75" i="7"/>
  <c r="E123" i="7"/>
  <c r="F40" i="1"/>
  <c r="I39" i="1" s="1"/>
  <c r="H54" i="4" s="1"/>
  <c r="H64" i="4" s="1"/>
  <c r="H70" i="4" s="1"/>
  <c r="H38" i="3"/>
  <c r="I56" i="3"/>
  <c r="I62" i="3"/>
  <c r="G90" i="3"/>
  <c r="H61" i="4"/>
  <c r="G92" i="4"/>
  <c r="G78" i="5"/>
  <c r="G90" i="6"/>
  <c r="E128" i="7"/>
  <c r="H5" i="9"/>
  <c r="H62" i="7"/>
  <c r="H63" i="3"/>
  <c r="G78" i="3"/>
  <c r="H62" i="4"/>
  <c r="G76" i="4"/>
  <c r="E124" i="4"/>
  <c r="H55" i="5"/>
  <c r="G89" i="5"/>
  <c r="H38" i="6"/>
  <c r="E122" i="6"/>
  <c r="F122" i="6" s="1"/>
  <c r="G87" i="7"/>
  <c r="G93" i="7" s="1"/>
  <c r="H6" i="9"/>
  <c r="H57" i="3"/>
  <c r="I57" i="3"/>
  <c r="I63" i="3"/>
  <c r="H63" i="4"/>
  <c r="G87" i="4"/>
  <c r="H56" i="5"/>
  <c r="H60" i="6"/>
  <c r="G91" i="6"/>
  <c r="G77" i="7"/>
  <c r="H7" i="9"/>
  <c r="G91" i="3"/>
  <c r="E129" i="4"/>
  <c r="F129" i="4" s="1"/>
  <c r="H57" i="5"/>
  <c r="G90" i="5"/>
  <c r="G75" i="6"/>
  <c r="G88" i="7"/>
  <c r="H8" i="9"/>
  <c r="G88" i="4"/>
  <c r="H62" i="6"/>
  <c r="H55" i="7"/>
  <c r="E60" i="1"/>
  <c r="G78" i="4"/>
  <c r="G91" i="5"/>
  <c r="E128" i="6"/>
  <c r="H56" i="7"/>
  <c r="H9" i="9"/>
  <c r="G88" i="3"/>
  <c r="G92" i="3"/>
  <c r="H60" i="5"/>
  <c r="E123" i="5"/>
  <c r="F123" i="5" s="1"/>
  <c r="H10" i="9"/>
  <c r="E62" i="1"/>
  <c r="D30" i="9" l="1"/>
  <c r="C30" i="9"/>
  <c r="B30" i="9"/>
  <c r="H41" i="7"/>
  <c r="G79" i="4"/>
  <c r="G78" i="7"/>
  <c r="G79" i="3"/>
  <c r="G79" i="5"/>
  <c r="G78" i="6"/>
  <c r="H41" i="6"/>
  <c r="D31" i="9"/>
  <c r="C31" i="9"/>
  <c r="B31" i="9"/>
  <c r="F129" i="5"/>
  <c r="G69" i="5"/>
  <c r="D33" i="9"/>
  <c r="C33" i="9"/>
  <c r="B33" i="9"/>
  <c r="D32" i="9"/>
  <c r="C32" i="9"/>
  <c r="B32" i="9"/>
  <c r="G94" i="4"/>
  <c r="G69" i="4"/>
  <c r="H39" i="3"/>
  <c r="H39" i="4"/>
  <c r="G69" i="3"/>
  <c r="G94" i="3"/>
  <c r="F122" i="7"/>
  <c r="F128" i="7" s="1"/>
  <c r="G68" i="7"/>
  <c r="H51" i="7"/>
  <c r="F128" i="6"/>
  <c r="H64" i="5"/>
  <c r="H70" i="5" s="1"/>
  <c r="I39" i="3"/>
  <c r="G93" i="6"/>
  <c r="H64" i="3"/>
  <c r="H70" i="3" s="1"/>
  <c r="H63" i="6"/>
  <c r="H69" i="6" s="1"/>
  <c r="H63" i="7"/>
  <c r="H69" i="7" s="1"/>
  <c r="G76" i="6"/>
  <c r="G77" i="4"/>
  <c r="G76" i="7"/>
  <c r="G77" i="5"/>
  <c r="G77" i="3"/>
  <c r="B29" i="9"/>
  <c r="D29" i="9"/>
  <c r="C29" i="9"/>
  <c r="D28" i="9"/>
  <c r="C28" i="9"/>
  <c r="B28" i="9"/>
  <c r="H39" i="5"/>
  <c r="G94" i="5"/>
  <c r="H44" i="6" l="1"/>
  <c r="H43" i="6"/>
  <c r="H50" i="6"/>
  <c r="H49" i="6"/>
  <c r="H48" i="6"/>
  <c r="H73" i="6"/>
  <c r="H47" i="6"/>
  <c r="H46" i="6"/>
  <c r="H45" i="6"/>
  <c r="H51" i="6"/>
  <c r="H76" i="6"/>
  <c r="C35" i="9"/>
  <c r="I68" i="3"/>
  <c r="I41" i="3"/>
  <c r="H68" i="4"/>
  <c r="H41" i="4"/>
  <c r="H68" i="3"/>
  <c r="H41" i="3"/>
  <c r="H68" i="7"/>
  <c r="H70" i="7" s="1"/>
  <c r="H86" i="7"/>
  <c r="B35" i="9"/>
  <c r="D35" i="9"/>
  <c r="H68" i="5"/>
  <c r="H41" i="5"/>
  <c r="H46" i="7"/>
  <c r="H44" i="7"/>
  <c r="H43" i="7"/>
  <c r="H50" i="7"/>
  <c r="H49" i="7"/>
  <c r="H48" i="7"/>
  <c r="H73" i="7"/>
  <c r="H47" i="7"/>
  <c r="H45" i="7"/>
  <c r="I46" i="3" l="1"/>
  <c r="I74" i="3"/>
  <c r="I44" i="3"/>
  <c r="I50" i="3"/>
  <c r="I49" i="3"/>
  <c r="I48" i="3"/>
  <c r="I43" i="3"/>
  <c r="I47" i="3"/>
  <c r="I45" i="3"/>
  <c r="I51" i="3"/>
  <c r="I69" i="3" s="1"/>
  <c r="I71" i="3" s="1"/>
  <c r="H134" i="7"/>
  <c r="H68" i="6"/>
  <c r="H70" i="6" s="1"/>
  <c r="H86" i="6"/>
  <c r="H49" i="5"/>
  <c r="H74" i="5"/>
  <c r="H48" i="5"/>
  <c r="H47" i="5"/>
  <c r="H46" i="5"/>
  <c r="H44" i="5"/>
  <c r="H43" i="5"/>
  <c r="H50" i="5"/>
  <c r="H45" i="5"/>
  <c r="H51" i="5"/>
  <c r="H77" i="6"/>
  <c r="H75" i="6"/>
  <c r="H77" i="7"/>
  <c r="H75" i="7"/>
  <c r="H47" i="3"/>
  <c r="H46" i="3"/>
  <c r="H74" i="3"/>
  <c r="H49" i="3"/>
  <c r="H50" i="3"/>
  <c r="H44" i="3"/>
  <c r="H48" i="3"/>
  <c r="H43" i="3"/>
  <c r="H45" i="3"/>
  <c r="H51" i="3"/>
  <c r="H78" i="7"/>
  <c r="H76" i="7"/>
  <c r="H74" i="4"/>
  <c r="H44" i="4"/>
  <c r="H48" i="4"/>
  <c r="H43" i="4"/>
  <c r="H50" i="4"/>
  <c r="H49" i="4"/>
  <c r="H47" i="4"/>
  <c r="H46" i="4"/>
  <c r="H45" i="4"/>
  <c r="H51" i="4"/>
  <c r="H78" i="6"/>
  <c r="I136" i="3" l="1"/>
  <c r="H76" i="3"/>
  <c r="H78" i="3"/>
  <c r="H77" i="3"/>
  <c r="H79" i="3"/>
  <c r="H80" i="7"/>
  <c r="H69" i="4"/>
  <c r="H71" i="4" s="1"/>
  <c r="H87" i="4"/>
  <c r="H76" i="5"/>
  <c r="H81" i="5" s="1"/>
  <c r="H137" i="5" s="1"/>
  <c r="H78" i="5"/>
  <c r="H79" i="5"/>
  <c r="H77" i="5"/>
  <c r="H69" i="3"/>
  <c r="H71" i="3" s="1"/>
  <c r="H87" i="3"/>
  <c r="I87" i="3"/>
  <c r="H80" i="6"/>
  <c r="H135" i="6" s="1"/>
  <c r="H134" i="6"/>
  <c r="H84" i="6"/>
  <c r="H69" i="5"/>
  <c r="H71" i="5" s="1"/>
  <c r="H87" i="5"/>
  <c r="I76" i="3"/>
  <c r="I78" i="3"/>
  <c r="I77" i="3"/>
  <c r="I79" i="3"/>
  <c r="H78" i="4"/>
  <c r="H76" i="4"/>
  <c r="H77" i="4"/>
  <c r="H79" i="4"/>
  <c r="H136" i="4" l="1"/>
  <c r="H136" i="5"/>
  <c r="H85" i="5"/>
  <c r="H87" i="6"/>
  <c r="H93" i="6" s="1"/>
  <c r="H101" i="6" s="1"/>
  <c r="H103" i="6" s="1"/>
  <c r="H89" i="6"/>
  <c r="H88" i="6"/>
  <c r="H91" i="6"/>
  <c r="H90" i="6"/>
  <c r="H81" i="3"/>
  <c r="H137" i="3" s="1"/>
  <c r="H136" i="3"/>
  <c r="H85" i="3"/>
  <c r="H135" i="7"/>
  <c r="H84" i="7"/>
  <c r="H81" i="4"/>
  <c r="H137" i="4" s="1"/>
  <c r="I81" i="3"/>
  <c r="H136" i="6" l="1"/>
  <c r="H114" i="6"/>
  <c r="H93" i="5"/>
  <c r="H88" i="5"/>
  <c r="H92" i="5"/>
  <c r="H90" i="5"/>
  <c r="H91" i="5"/>
  <c r="H89" i="5"/>
  <c r="H93" i="3"/>
  <c r="H91" i="3"/>
  <c r="H92" i="3"/>
  <c r="H89" i="3"/>
  <c r="H90" i="3"/>
  <c r="H88" i="3"/>
  <c r="H85" i="4"/>
  <c r="H89" i="7"/>
  <c r="H91" i="7"/>
  <c r="H88" i="7"/>
  <c r="H87" i="7"/>
  <c r="H93" i="7" s="1"/>
  <c r="H101" i="7" s="1"/>
  <c r="H103" i="7" s="1"/>
  <c r="I137" i="3"/>
  <c r="I85" i="3"/>
  <c r="H93" i="4" l="1"/>
  <c r="H89" i="4"/>
  <c r="H88" i="4"/>
  <c r="H91" i="4"/>
  <c r="H90" i="4"/>
  <c r="H92" i="4"/>
  <c r="I93" i="3"/>
  <c r="I88" i="3"/>
  <c r="I92" i="3"/>
  <c r="I89" i="3"/>
  <c r="I90" i="3"/>
  <c r="I91" i="3"/>
  <c r="H108" i="6"/>
  <c r="H111" i="6" s="1"/>
  <c r="H137" i="6" s="1"/>
  <c r="H118" i="6"/>
  <c r="H136" i="7"/>
  <c r="H114" i="7"/>
  <c r="H94" i="5"/>
  <c r="H102" i="5" s="1"/>
  <c r="H104" i="5" s="1"/>
  <c r="H94" i="3"/>
  <c r="H102" i="3" s="1"/>
  <c r="H104" i="3" s="1"/>
  <c r="H138" i="6"/>
  <c r="H138" i="5" l="1"/>
  <c r="H115" i="5"/>
  <c r="I94" i="3"/>
  <c r="I102" i="3" s="1"/>
  <c r="I104" i="3" s="1"/>
  <c r="H138" i="3"/>
  <c r="H115" i="3"/>
  <c r="H108" i="7"/>
  <c r="H111" i="7" s="1"/>
  <c r="H137" i="7" s="1"/>
  <c r="H138" i="7" s="1"/>
  <c r="H118" i="7"/>
  <c r="H119" i="6"/>
  <c r="H129" i="6" s="1"/>
  <c r="H94" i="4"/>
  <c r="H102" i="4" s="1"/>
  <c r="H104" i="4" s="1"/>
  <c r="H139" i="6" l="1"/>
  <c r="H120" i="6"/>
  <c r="H120" i="3"/>
  <c r="H109" i="3"/>
  <c r="H112" i="3" s="1"/>
  <c r="H139" i="3" s="1"/>
  <c r="H119" i="3"/>
  <c r="H142" i="3" s="1"/>
  <c r="H119" i="7"/>
  <c r="H140" i="7" s="1"/>
  <c r="H140" i="3"/>
  <c r="I138" i="3"/>
  <c r="I115" i="3"/>
  <c r="H109" i="5"/>
  <c r="H112" i="5" s="1"/>
  <c r="H139" i="5" s="1"/>
  <c r="H119" i="5"/>
  <c r="H132" i="5" s="1"/>
  <c r="H120" i="5"/>
  <c r="H142" i="5" s="1"/>
  <c r="F15" i="8" s="1"/>
  <c r="G15" i="8" s="1"/>
  <c r="H140" i="6"/>
  <c r="H140" i="5"/>
  <c r="H138" i="4"/>
  <c r="H115" i="4"/>
  <c r="D46" i="8" l="1"/>
  <c r="G46" i="8" s="1"/>
  <c r="I15" i="8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F34" i="8"/>
  <c r="G34" i="8" s="1"/>
  <c r="E78" i="8"/>
  <c r="G78" i="8" s="1"/>
  <c r="H119" i="4"/>
  <c r="H132" i="4"/>
  <c r="H109" i="4"/>
  <c r="H112" i="4" s="1"/>
  <c r="H139" i="4" s="1"/>
  <c r="H120" i="4"/>
  <c r="H142" i="4" s="1"/>
  <c r="E61" i="8" s="1"/>
  <c r="G61" i="8" s="1"/>
  <c r="G80" i="8" s="1"/>
  <c r="H140" i="4"/>
  <c r="E76" i="8"/>
  <c r="G76" i="8" s="1"/>
  <c r="F29" i="8"/>
  <c r="G29" i="8" s="1"/>
  <c r="H130" i="3"/>
  <c r="H132" i="3"/>
  <c r="H130" i="5"/>
  <c r="H129" i="7"/>
  <c r="I109" i="3"/>
  <c r="I112" i="3" s="1"/>
  <c r="I139" i="3" s="1"/>
  <c r="I140" i="3" s="1"/>
  <c r="I119" i="3"/>
  <c r="I24" i="8" l="1"/>
  <c r="D52" i="8"/>
  <c r="G52" i="8" s="1"/>
  <c r="D50" i="8"/>
  <c r="G50" i="8" s="1"/>
  <c r="I22" i="8"/>
  <c r="I142" i="3"/>
  <c r="H144" i="3" s="1"/>
  <c r="I13" i="8" s="1"/>
  <c r="G53" i="8" s="1"/>
  <c r="D47" i="8"/>
  <c r="G47" i="8" s="1"/>
  <c r="I19" i="8"/>
  <c r="J24" i="8" s="1"/>
  <c r="H130" i="4"/>
  <c r="I120" i="3"/>
  <c r="I130" i="3" s="1"/>
  <c r="H120" i="7"/>
  <c r="H139" i="7"/>
  <c r="D40" i="8"/>
  <c r="G40" i="8" s="1"/>
  <c r="I8" i="8"/>
  <c r="I14" i="8"/>
  <c r="D45" i="8"/>
  <c r="G45" i="8" s="1"/>
  <c r="H121" i="5"/>
  <c r="H141" i="5"/>
  <c r="D43" i="8"/>
  <c r="G43" i="8" s="1"/>
  <c r="I11" i="8"/>
  <c r="I10" i="8"/>
  <c r="D42" i="8"/>
  <c r="G42" i="8" s="1"/>
  <c r="D55" i="8"/>
  <c r="G55" i="8" s="1"/>
  <c r="I34" i="8"/>
  <c r="J34" i="8" s="1"/>
  <c r="D48" i="8"/>
  <c r="G48" i="8" s="1"/>
  <c r="I20" i="8"/>
  <c r="D51" i="8"/>
  <c r="G51" i="8" s="1"/>
  <c r="I23" i="8"/>
  <c r="D39" i="8"/>
  <c r="G39" i="8" s="1"/>
  <c r="I7" i="8"/>
  <c r="H141" i="3"/>
  <c r="H121" i="3"/>
  <c r="I29" i="8"/>
  <c r="J29" i="8" s="1"/>
  <c r="D54" i="8"/>
  <c r="G54" i="8" s="1"/>
  <c r="I12" i="8"/>
  <c r="D44" i="8"/>
  <c r="G44" i="8" s="1"/>
  <c r="D41" i="8"/>
  <c r="G41" i="8" s="1"/>
  <c r="I9" i="8"/>
  <c r="D49" i="8"/>
  <c r="G49" i="8" s="1"/>
  <c r="I21" i="8"/>
  <c r="I141" i="3" l="1"/>
  <c r="I121" i="3"/>
  <c r="G56" i="8"/>
  <c r="G83" i="8" s="1"/>
  <c r="G92" i="8" s="1"/>
  <c r="G95" i="8" s="1"/>
  <c r="H141" i="4"/>
  <c r="H121" i="4"/>
  <c r="J15" i="8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53221FF-BC87-4321-88AA-6564D63242B7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87A041F-43DE-45BA-BF80-DFC3597D4DC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0ABE7F6-B144-4186-BCE9-C216678606A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AE86888-1C87-497F-87CD-64188B725C5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05873A3-C35D-46D3-B073-9FCCA01030E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580CFEB-1489-424D-835B-D63C79A6C48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C4E78C3-521F-45DB-A6B8-95E8B1FB737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<sst xmlns="http://schemas.openxmlformats.org/spreadsheetml/2006/main" count="1664" uniqueCount="485">
  <si>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</si>
  <si>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</si>
  <si>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</si>
  <si>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Santo Amaro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</si>
  <si>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</si>
  <si>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</si>
  <si>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</si>
  <si>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</si>
  <si>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</si>
  <si>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CAC Santo Amaro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</si>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</sst>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3F629314-69B4-4C62-9115-3BF98820AF1F}"/>
    <cellStyle name="Excel Built-in Percent" xfId="4" xr:uid="{B575FC80-E055-4E1E-8C0B-42A0F60AB122}"/>
    <cellStyle name="Excel Built-in Percent 2" xfId="6" xr:uid="{9365ECCA-AB83-47E7-B984-F3528626FACD}"/>
    <cellStyle name="Excel_BuiltIn_Currency" xfId="5" xr:uid="{435F161A-BE72-474A-AC47-AC068631327F}"/>
    <cellStyle name="Moeda" xfId="2" builtinId="4"/>
    <cellStyle name="Moeda_Plan1_1_Limpeza2011- Planilhas" xfId="8" xr:uid="{06C376B2-68A7-4FB0-9125-51F2F0E61AE6}"/>
    <cellStyle name="Normal" xfId="0" builtinId="0"/>
    <cellStyle name="Normal 2" xfId="10" xr:uid="{22012818-418A-4D36-9BE1-AC222B685BE0}"/>
    <cellStyle name="Normal_Limpeza2011- Planilhas" xfId="7" xr:uid="{7F8FAF3C-F270-4843-8EAC-F9993C8852B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CF581-9104-45B8-BABC-C7CB3D63E00E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Santo Amaro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Santo Amaro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Santo Amaro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Santo Amaro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Santo Amaro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10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10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1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2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2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10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10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2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3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10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7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2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10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3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2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10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5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2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10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7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7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3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3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3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2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2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4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27</v>
      </c>
      <c r="G162" s="153">
        <v>1</v>
      </c>
      <c r="H162" s="130">
        <f t="shared" si="1"/>
        <v>1592.19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20</v>
      </c>
      <c r="G164" s="153">
        <v>1</v>
      </c>
      <c r="H164" s="130">
        <f t="shared" si="1"/>
        <v>580.20000000000005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3</v>
      </c>
      <c r="G166" s="153">
        <v>1</v>
      </c>
      <c r="H166" s="130">
        <f t="shared" si="1"/>
        <v>60.900000000000006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</v>
      </c>
      <c r="G170" s="153">
        <v>24</v>
      </c>
      <c r="H170" s="130">
        <f t="shared" si="1"/>
        <v>4.625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</v>
      </c>
      <c r="G171" s="153">
        <v>24</v>
      </c>
      <c r="H171" s="130">
        <f t="shared" si="1"/>
        <v>1.125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2384.7666666666673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1802</v>
      </c>
      <c r="B178" s="161">
        <v>0.14000000000000001</v>
      </c>
      <c r="C178" s="162">
        <f>A178*B178</f>
        <v>252.28000000000003</v>
      </c>
      <c r="D178" s="163" t="s">
        <v>209</v>
      </c>
      <c r="E178" s="163"/>
      <c r="F178" s="163"/>
      <c r="G178" s="163"/>
      <c r="H178" s="164">
        <f>C178*2</f>
        <v>504.56000000000006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2041.2600000000002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F4991B60-48CC-4B4C-B6F5-553F09675F56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F620845-C73A-4713-B908-EC573CF3B9AD}">
      <formula1>0</formula1>
      <formula2>0</formula2>
    </dataValidation>
    <dataValidation errorStyle="warning" allowBlank="1" showInputMessage="1" showErrorMessage="1" errorTitle="OK" error="Atingiu o valor desejado." sqref="B12 E12 E68:F72" xr:uid="{2578A2D9-C8FA-4216-8255-C553F6BA9E2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F287A-A9A5-487D-97D2-C30C536EDB07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Santo Amaro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1092</v>
      </c>
      <c r="C5" s="188">
        <v>1200</v>
      </c>
      <c r="D5" s="188"/>
      <c r="E5" s="188"/>
      <c r="F5" s="183">
        <f t="shared" ref="F5:F11" si="0">B5/C5</f>
        <v>0.91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120</v>
      </c>
      <c r="C10" s="188">
        <v>300</v>
      </c>
      <c r="D10" s="188"/>
      <c r="E10" s="188"/>
      <c r="F10" s="183">
        <f t="shared" si="0"/>
        <v>0.4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Santo Amaro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550</v>
      </c>
      <c r="C13" s="188">
        <v>2700</v>
      </c>
      <c r="D13" s="188"/>
      <c r="E13" s="180"/>
      <c r="F13" s="195">
        <f t="shared" ref="F13:F18" si="1">B13/C13</f>
        <v>0.20370370370370369</v>
      </c>
    </row>
    <row r="14" spans="1:19" ht="31.7" customHeight="1">
      <c r="A14" s="196" t="s">
        <v>235</v>
      </c>
      <c r="B14" s="197">
        <v>40</v>
      </c>
      <c r="C14" s="198">
        <v>9000</v>
      </c>
      <c r="D14" s="198"/>
      <c r="E14" s="199"/>
      <c r="F14" s="200">
        <f t="shared" si="1"/>
        <v>4.4444444444444444E-3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1.5181481481481482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1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Santo Amaro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106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2.3644616946052355E-2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2.3644616946052355E-2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60DE1-85FC-4787-B75E-4B3E07EBDAB3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Santo Amaro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1802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Santo Amaro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Santo Amaro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Santo Amaro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Santo Amaro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Santo Amaro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Santo Amaro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Santo Amaro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Santo Amaro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Santo Amaro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Santo Amaro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Santo Amaro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Santo Amaro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Santo Amaro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Santo Amaro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22C8A-4BE6-4EFE-822B-4014C8E97520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Santo Amaro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1802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Santo Amaro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Santo Amaro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Santo Amaro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Santo Amaro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Santo Amaro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Santo Amaro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Santo Amaro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Santo Amaro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Santo Amaro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Santo Amaro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Santo Amaro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Santo Amaro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 Amaro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Santo Amaro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16A7B-ABDE-4D89-A064-44810A207F14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Santo Amaro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1802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Santo Amaro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Santo Amaro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Santo Amaro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Santo Amaro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Santo Amaro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Santo Amaro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Santo Amaro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Santo Amaro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Santo Amaro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Santo Amaro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Santo Amaro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Santo Amaro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 Amaro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Santo Amaro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612AA-D061-4E35-9F67-E445F97DFCC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Santo Amaro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106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Santo Amaro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Santo Amaro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Santo Amaro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Santo Amaro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Santo Amaro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Santo Amaro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Santo Amaro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Santo Amaro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Santo Amaro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Santo Amaro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Santo Amaro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Santo Amaro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Santo Amaro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Santo Amaro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3DB93-AE50-4923-9398-612BEF50065B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Santo Amaro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Santo Amaro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Santo Amaro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Santo Amaro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Santo Amaro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Santo Amaro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Santo Amaro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Santo Amaro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Santo Amaro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Santo Amaro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Santo Amaro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Santo Amaro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Santo Amaro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Santo Amaro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Santo Amaro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5B4AC-A0EF-4925-88C0-0E8969030949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CAC Santo Amaro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1092</v>
      </c>
      <c r="I8" s="351">
        <f t="shared" ref="I8:I14" si="0">G8*H8</f>
        <v>5739.6066000000001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378.01000000000022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120</v>
      </c>
      <c r="I14" s="351">
        <f t="shared" si="0"/>
        <v>2522.904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8640.5205999999998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CAC Santo Amaro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550</v>
      </c>
      <c r="I19" s="364">
        <f>G19*H19</f>
        <v>1284.8122100000001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40</v>
      </c>
      <c r="I20" s="364">
        <f t="shared" ref="I20:I22" si="3">G20*H20</f>
        <v>28.032268000000002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1312.844478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CAC Santo Amaro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106</v>
      </c>
      <c r="I29" s="381">
        <f>G29*H29</f>
        <v>158.86041920000002</v>
      </c>
      <c r="J29" s="381">
        <f>I29</f>
        <v>158.86041920000002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CAC Santo Amaro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10112.225497199999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CAC Santo Amaro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1092</v>
      </c>
      <c r="G40" s="401">
        <f t="shared" si="6"/>
        <v>5739.6066000000001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120</v>
      </c>
      <c r="G45" s="401">
        <f t="shared" si="6"/>
        <v>2522.904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550</v>
      </c>
      <c r="G47" s="401">
        <f t="shared" si="6"/>
        <v>1284.8122100000001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40</v>
      </c>
      <c r="G48" s="401">
        <f t="shared" si="6"/>
        <v>28.032268000000002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378.01000000000022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106</v>
      </c>
      <c r="G54" s="401">
        <f>D54*F54</f>
        <v>158.86041920000002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CAC Santo Amaro</v>
      </c>
      <c r="E56" s="341"/>
      <c r="F56" s="342"/>
      <c r="G56" s="412">
        <f>SUM(G39:G55)</f>
        <v>10112.225497200001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4378.93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1092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120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550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40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106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1908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10112.225497200001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2384.7666666666673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170.10500000000002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12667.097163866667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304010.33193280001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76AD9-4BF4-4C25-A3E1-5E0069B7F7C3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A1B59349-6B6E-4441-B080-27E11284267A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097FE8E2-5675-4AE3-9333-8A3F059970A3}"/>
</file>

<file path=customXml/itemProps2.xml><?xml version="1.0" encoding="utf-8"?>
<ds:datastoreItem xmlns:ds="http://schemas.openxmlformats.org/officeDocument/2006/customXml" ds:itemID="{1F2494B9-C595-418C-B9FB-D720335DE815}"/>
</file>

<file path=customXml/itemProps3.xml><?xml version="1.0" encoding="utf-8"?>
<ds:datastoreItem xmlns:ds="http://schemas.openxmlformats.org/officeDocument/2006/customXml" ds:itemID="{1F614817-DF41-41CC-8C6B-1281BDEAE6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2025-11-24T11:51:15Z</dcterms:created>
  <dcterms:modified xsi:type="dcterms:W3CDTF">2025-11-24T11:51:16Z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